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Hoka Gaviota 5 Woman" sheetId="1" r:id="rId1"/>
    <sheet name="Hoka Gaviota 5 Man" sheetId="2" r:id="rId2"/>
  </sheets>
  <definedNames>
    <definedName name="_xlnm._FilterDatabase" localSheetId="0" hidden="1">'Hoka Gaviota 5 Woman'!$A$1:$W$12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7" i="2" l="1"/>
  <c r="S7" i="2"/>
  <c r="U6" i="2"/>
  <c r="S6" i="2"/>
  <c r="U5" i="2"/>
  <c r="S5" i="2"/>
  <c r="U4" i="2"/>
  <c r="S4" i="2"/>
  <c r="U3" i="2"/>
  <c r="S3" i="2"/>
  <c r="U2" i="2"/>
  <c r="S2" i="2"/>
  <c r="W3" i="1"/>
  <c r="W4" i="1"/>
  <c r="W5" i="1"/>
  <c r="W6" i="1"/>
  <c r="W7" i="1"/>
  <c r="W8" i="1"/>
  <c r="W9" i="1"/>
  <c r="W10" i="1"/>
  <c r="W11" i="1"/>
  <c r="W2" i="1"/>
  <c r="U3" i="1" l="1"/>
  <c r="U4" i="1"/>
  <c r="U5" i="1"/>
  <c r="U6" i="1"/>
  <c r="U7" i="1"/>
  <c r="U8" i="1"/>
  <c r="U9" i="1"/>
  <c r="U10" i="1"/>
  <c r="U11" i="1"/>
  <c r="U2" i="1"/>
  <c r="U12" i="1" l="1"/>
</calcChain>
</file>

<file path=xl/sharedStrings.xml><?xml version="1.0" encoding="utf-8"?>
<sst xmlns="http://schemas.openxmlformats.org/spreadsheetml/2006/main" count="108" uniqueCount="73">
  <si>
    <t xml:space="preserve">PICTURE </t>
  </si>
  <si>
    <t>US 5\ EU 36</t>
  </si>
  <si>
    <t>US 5.5\ EU 36 2/3</t>
  </si>
  <si>
    <t>US 6\ EU 37 1/3</t>
  </si>
  <si>
    <t>US 6.5 \ EU 38</t>
  </si>
  <si>
    <t>US 7 \ EU 38 2/3</t>
  </si>
  <si>
    <t>US 7.5\ EU 39 1/3</t>
  </si>
  <si>
    <t>US 8\ EU 40</t>
  </si>
  <si>
    <t>US 8.5\ EU 40 2/3</t>
  </si>
  <si>
    <t>US 9\ EU 41 1/3</t>
  </si>
  <si>
    <t>US 9.5\ EU 42</t>
  </si>
  <si>
    <t>US 10\ EU 42 2/3</t>
  </si>
  <si>
    <t>US 10.5\ EU 43 1/3</t>
  </si>
  <si>
    <t>US 11\ EU 44</t>
  </si>
  <si>
    <t>US 11.5\ EU 44 2/4</t>
  </si>
  <si>
    <t>US 12\ EU 45 1/3</t>
  </si>
  <si>
    <t>1134235 /ABSO</t>
  </si>
  <si>
    <t>Harbor Mist/Rose Gold</t>
  </si>
  <si>
    <t>SKU  WOMAN</t>
  </si>
  <si>
    <t>COLORWAY</t>
  </si>
  <si>
    <t xml:space="preserve">AIRY BLUE / SUNLIT OCEAN </t>
  </si>
  <si>
    <t>Black/White</t>
  </si>
  <si>
    <t>Frost/Rose Gold</t>
  </si>
  <si>
    <t>ANCHOR/GRAPEFRUIT</t>
  </si>
  <si>
    <t>1134235/70  HMRG</t>
  </si>
  <si>
    <t>1134235/70 BWHT</t>
  </si>
  <si>
    <t>1134235/70 FTRS</t>
  </si>
  <si>
    <t>1134235/70 ARP</t>
  </si>
  <si>
    <t>1134235/70 SCP</t>
  </si>
  <si>
    <t>Sea Ice Rosa Twilight</t>
  </si>
  <si>
    <t>1134235 RHD</t>
  </si>
  <si>
    <t>Real Teal/Shadow</t>
  </si>
  <si>
    <t>1134235 VLG</t>
  </si>
  <si>
    <t>Vanilla Eggnog'</t>
  </si>
  <si>
    <t>1134235 EVN</t>
  </si>
  <si>
    <t>Evening Sky/Coral</t>
  </si>
  <si>
    <t>134235/70 BBLC</t>
  </si>
  <si>
    <t>Black/Black</t>
  </si>
  <si>
    <t>GENDER</t>
  </si>
  <si>
    <t>Woman</t>
  </si>
  <si>
    <t>STYLE</t>
  </si>
  <si>
    <t>Gaviota 5</t>
  </si>
  <si>
    <t>QUANTITY</t>
  </si>
  <si>
    <t>WHLS</t>
  </si>
  <si>
    <t xml:space="preserve">EURO RRP </t>
  </si>
  <si>
    <t>SKU MAN</t>
  </si>
  <si>
    <t>Gender</t>
  </si>
  <si>
    <t>US 5.5\ EU 18</t>
  </si>
  <si>
    <t>US 6 \ EU 38 2/3</t>
  </si>
  <si>
    <t>US 6.5 \ EU 39 1/3</t>
  </si>
  <si>
    <t>US 7 \ EU 40</t>
  </si>
  <si>
    <t>US 7.5\ EU 40 2/3</t>
  </si>
  <si>
    <t>US 8\ EU 41 1/3</t>
  </si>
  <si>
    <t>US 8.5\ EU 42</t>
  </si>
  <si>
    <t>US 9\ EU 42 2/3</t>
  </si>
  <si>
    <t>US 9.5\ EU 43 1/3</t>
  </si>
  <si>
    <t>US 10\ EU 44</t>
  </si>
  <si>
    <t>US 10.5\ EU 44 2/3</t>
  </si>
  <si>
    <t>US 11\ EU 45 1/3</t>
  </si>
  <si>
    <t xml:space="preserve">US 11.5 \ EU 46 </t>
  </si>
  <si>
    <t>1127929/BWHT</t>
  </si>
  <si>
    <t>Black /White</t>
  </si>
  <si>
    <t>Man</t>
  </si>
  <si>
    <t>1127929/
1134234
BTRC</t>
  </si>
  <si>
    <t>Black /Electric Cobalt</t>
  </si>
  <si>
    <t>1127929/
1134234
LDVB</t>
  </si>
  <si>
    <t>Limestone/Diva Blue</t>
  </si>
  <si>
    <t>1127929/
1134234
DHN</t>
  </si>
  <si>
    <t>Downpour/Thunder Cloud</t>
  </si>
  <si>
    <t>1127929/
1134234
SSK</t>
  </si>
  <si>
    <t>Shadow /Dusk</t>
  </si>
  <si>
    <t>1134234
BBLC</t>
  </si>
  <si>
    <t>Black/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</si>
</sst>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/>
    </xf>
    <xf numFmtId="0" fontId="0" fillId="0" borderId="1" xfId="0" applyBorder="1"/>
    <xf numFmtId="164" fontId="0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355600</xdr:rowOff>
    </xdr:from>
    <xdr:to>
      <xdr:col>0</xdr:col>
      <xdr:colOff>1663700</xdr:colOff>
      <xdr:row>1</xdr:row>
      <xdr:rowOff>1262136</xdr:rowOff>
    </xdr:to>
    <xdr:pic>
      <xdr:nvPicPr>
        <xdr:cNvPr id="3" name="Immagine 2" descr="Scarpe running HOKA GAVIOTA 5 W - Grigio - 0 | Cisalfa Sport">
          <a:extLst>
            <a:ext uri="{FF2B5EF4-FFF2-40B4-BE49-F238E27FC236}">
              <a16:creationId xmlns:a16="http://schemas.microsoft.com/office/drawing/2014/main" xmlns="" id="{CB8BF67C-67C0-93D1-0508-B04BFC69C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1663700" cy="9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</xdr:row>
      <xdr:rowOff>330200</xdr:rowOff>
    </xdr:from>
    <xdr:to>
      <xdr:col>0</xdr:col>
      <xdr:colOff>1781840</xdr:colOff>
      <xdr:row>2</xdr:row>
      <xdr:rowOff>1130300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40F808E-1985-791A-0756-BD26B66B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13000"/>
          <a:ext cx="170564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3</xdr:row>
      <xdr:rowOff>368300</xdr:rowOff>
    </xdr:from>
    <xdr:to>
      <xdr:col>0</xdr:col>
      <xdr:colOff>1639561</xdr:colOff>
      <xdr:row>3</xdr:row>
      <xdr:rowOff>1257300</xdr:rowOff>
    </xdr:to>
    <xdr:pic>
      <xdr:nvPicPr>
        <xdr:cNvPr id="5" name="Immagine 4" descr="product image 1">
          <a:extLst>
            <a:ext uri="{FF2B5EF4-FFF2-40B4-BE49-F238E27FC236}">
              <a16:creationId xmlns:a16="http://schemas.microsoft.com/office/drawing/2014/main" xmlns="" id="{8547E64F-ED92-20E4-1416-873C325BA4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51300"/>
          <a:ext cx="1601461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241300</xdr:rowOff>
    </xdr:from>
    <xdr:to>
      <xdr:col>0</xdr:col>
      <xdr:colOff>1638300</xdr:colOff>
      <xdr:row>4</xdr:row>
      <xdr:rowOff>1070440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940F218-5C12-A6A0-8186-DB9339B1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524500"/>
          <a:ext cx="1638300" cy="8291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</xdr:row>
      <xdr:rowOff>330200</xdr:rowOff>
    </xdr:from>
    <xdr:to>
      <xdr:col>0</xdr:col>
      <xdr:colOff>1739900</xdr:colOff>
      <xdr:row>5</xdr:row>
      <xdr:rowOff>1199014</xdr:rowOff>
    </xdr:to>
    <xdr:pic>
      <xdr:nvPicPr>
        <xdr:cNvPr id="7" name="Immagine 6" descr="Scarpe running HOKA GAVIOTA 5 W - Color mix - 0 | Cisalfa Sport">
          <a:extLst>
            <a:ext uri="{FF2B5EF4-FFF2-40B4-BE49-F238E27FC236}">
              <a16:creationId xmlns:a16="http://schemas.microsoft.com/office/drawing/2014/main" xmlns="" id="{3691DE62-3650-5DC6-460B-4E0D4C52FD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13600"/>
          <a:ext cx="1701800" cy="868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6</xdr:row>
      <xdr:rowOff>292100</xdr:rowOff>
    </xdr:from>
    <xdr:to>
      <xdr:col>0</xdr:col>
      <xdr:colOff>1797698</xdr:colOff>
      <xdr:row>6</xdr:row>
      <xdr:rowOff>1333500</xdr:rowOff>
    </xdr:to>
    <xdr:pic>
      <xdr:nvPicPr>
        <xdr:cNvPr id="10" name="Immagine 9" descr="Scarpe running HOKA GAVIOTA 5 W - Grigio - 0 | Cisalfa Sport">
          <a:extLst>
            <a:ext uri="{FF2B5EF4-FFF2-40B4-BE49-F238E27FC236}">
              <a16:creationId xmlns:a16="http://schemas.microsoft.com/office/drawing/2014/main" xmlns="" id="{C9AC35A5-60D9-1BDF-02D4-1B5755DA1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75700"/>
          <a:ext cx="1721498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</xdr:row>
      <xdr:rowOff>406400</xdr:rowOff>
    </xdr:from>
    <xdr:to>
      <xdr:col>0</xdr:col>
      <xdr:colOff>1725134</xdr:colOff>
      <xdr:row>7</xdr:row>
      <xdr:rowOff>1181100</xdr:rowOff>
    </xdr:to>
    <xdr:pic>
      <xdr:nvPicPr>
        <xdr:cNvPr id="11" name="Immagine 10" descr="Scarpe running HOKA GAVIOTA 5 W - Blu Navy - 0 | Cisalfa Sport">
          <a:extLst>
            <a:ext uri="{FF2B5EF4-FFF2-40B4-BE49-F238E27FC236}">
              <a16:creationId xmlns:a16="http://schemas.microsoft.com/office/drawing/2014/main" xmlns="" id="{59C226A9-8329-9E2B-3415-B8DD9BA84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490200"/>
          <a:ext cx="1623534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355600</xdr:rowOff>
    </xdr:from>
    <xdr:to>
      <xdr:col>0</xdr:col>
      <xdr:colOff>1687429</xdr:colOff>
      <xdr:row>8</xdr:row>
      <xdr:rowOff>1193800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1CF52323-70B9-F7C3-6033-263DA0D9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039600"/>
          <a:ext cx="1687429" cy="838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342900</xdr:rowOff>
    </xdr:from>
    <xdr:to>
      <xdr:col>0</xdr:col>
      <xdr:colOff>1612900</xdr:colOff>
      <xdr:row>9</xdr:row>
      <xdr:rowOff>1100474</xdr:rowOff>
    </xdr:to>
    <xdr:pic>
      <xdr:nvPicPr>
        <xdr:cNvPr id="13" name="Immagine 12" descr="Hoka Gaviota 5 - Evening Sky/Coral">
          <a:extLst>
            <a:ext uri="{FF2B5EF4-FFF2-40B4-BE49-F238E27FC236}">
              <a16:creationId xmlns:a16="http://schemas.microsoft.com/office/drawing/2014/main" xmlns="" id="{54CF9454-81D2-7D87-4669-2E971FABB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7100"/>
          <a:ext cx="1612900" cy="7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10</xdr:row>
      <xdr:rowOff>292100</xdr:rowOff>
    </xdr:from>
    <xdr:to>
      <xdr:col>0</xdr:col>
      <xdr:colOff>1742033</xdr:colOff>
      <xdr:row>10</xdr:row>
      <xdr:rowOff>1206500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DC3E9B89-08A6-8CEF-252B-14F4E571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15176500"/>
          <a:ext cx="1742032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292100</xdr:rowOff>
    </xdr:from>
    <xdr:to>
      <xdr:col>0</xdr:col>
      <xdr:colOff>1760521</xdr:colOff>
      <xdr:row>1</xdr:row>
      <xdr:rowOff>1422400</xdr:rowOff>
    </xdr:to>
    <xdr:pic>
      <xdr:nvPicPr>
        <xdr:cNvPr id="8" name="Immagine 1" descr="HOKA GAVIOTA 5 (D Width) BWHT - M-1127929 BWHT - BLACK/WHITE">
          <a:extLst>
            <a:ext uri="{FF2B5EF4-FFF2-40B4-BE49-F238E27FC236}">
              <a16:creationId xmlns:a16="http://schemas.microsoft.com/office/drawing/2014/main" xmlns="" id="{FB4BD090-569C-8048-810D-40FDB724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74700"/>
          <a:ext cx="1709721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266700</xdr:rowOff>
    </xdr:from>
    <xdr:to>
      <xdr:col>0</xdr:col>
      <xdr:colOff>1753644</xdr:colOff>
      <xdr:row>2</xdr:row>
      <xdr:rowOff>1155700</xdr:rowOff>
    </xdr:to>
    <xdr:pic>
      <xdr:nvPicPr>
        <xdr:cNvPr id="9" name="Immagine 2" descr="Gaviota 5 m">
          <a:extLst>
            <a:ext uri="{FF2B5EF4-FFF2-40B4-BE49-F238E27FC236}">
              <a16:creationId xmlns:a16="http://schemas.microsoft.com/office/drawing/2014/main" xmlns="" id="{DC2ADDF7-2A44-CA44-94AB-A35DAAD2C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800"/>
          <a:ext cx="1753644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3</xdr:row>
      <xdr:rowOff>342900</xdr:rowOff>
    </xdr:from>
    <xdr:to>
      <xdr:col>0</xdr:col>
      <xdr:colOff>1689100</xdr:colOff>
      <xdr:row>3</xdr:row>
      <xdr:rowOff>1225550</xdr:rowOff>
    </xdr:to>
    <xdr:pic>
      <xdr:nvPicPr>
        <xdr:cNvPr id="10" name="Immagine 3" descr="Hoka One One scarpa da corsa da uomo Gaviota 5 1127929/LDVB grigio  pietra-azzurro">
          <a:extLst>
            <a:ext uri="{FF2B5EF4-FFF2-40B4-BE49-F238E27FC236}">
              <a16:creationId xmlns:a16="http://schemas.microsoft.com/office/drawing/2014/main" xmlns="" id="{0F619197-E3FF-9C4D-BF89-79699EB4B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00500"/>
          <a:ext cx="158750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4</xdr:row>
      <xdr:rowOff>254000</xdr:rowOff>
    </xdr:from>
    <xdr:to>
      <xdr:col>0</xdr:col>
      <xdr:colOff>1772633</xdr:colOff>
      <xdr:row>4</xdr:row>
      <xdr:rowOff>1168400</xdr:rowOff>
    </xdr:to>
    <xdr:pic>
      <xdr:nvPicPr>
        <xdr:cNvPr id="11" name="Immagine 5" descr="Scarpe running HOKA GAVIOTA 5 M - Blu - 0 | Cisalfa Sport">
          <a:extLst>
            <a:ext uri="{FF2B5EF4-FFF2-40B4-BE49-F238E27FC236}">
              <a16:creationId xmlns:a16="http://schemas.microsoft.com/office/drawing/2014/main" xmlns="" id="{360743A9-77E6-FB45-8860-8C011869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499100"/>
          <a:ext cx="175993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292100</xdr:rowOff>
    </xdr:from>
    <xdr:to>
      <xdr:col>0</xdr:col>
      <xdr:colOff>1732908</xdr:colOff>
      <xdr:row>5</xdr:row>
      <xdr:rowOff>1168400</xdr:rowOff>
    </xdr:to>
    <xdr:pic>
      <xdr:nvPicPr>
        <xdr:cNvPr id="12" name="Immagine 6" descr="Gaviota 5 m">
          <a:extLst>
            <a:ext uri="{FF2B5EF4-FFF2-40B4-BE49-F238E27FC236}">
              <a16:creationId xmlns:a16="http://schemas.microsoft.com/office/drawing/2014/main" xmlns="" id="{1631C13A-18A7-184C-89F2-F5AAA0E91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173290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190500</xdr:rowOff>
    </xdr:from>
    <xdr:to>
      <xdr:col>0</xdr:col>
      <xdr:colOff>1797445</xdr:colOff>
      <xdr:row>6</xdr:row>
      <xdr:rowOff>1270000</xdr:rowOff>
    </xdr:to>
    <xdr:pic>
      <xdr:nvPicPr>
        <xdr:cNvPr id="13" name="Immagine 7" descr="Shop Mens Gaviota 5 Wide Black / Black | HOKA AU">
          <a:extLst>
            <a:ext uri="{FF2B5EF4-FFF2-40B4-BE49-F238E27FC236}">
              <a16:creationId xmlns:a16="http://schemas.microsoft.com/office/drawing/2014/main" xmlns="" id="{319E40E8-9DFF-5F4E-B168-F3520F7B7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1797445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70" zoomScaleNormal="70" workbookViewId="0">
      <selection activeCell="U2" sqref="U2:U13"/>
    </sheetView>
  </sheetViews>
  <sheetFormatPr defaultColWidth="10.88671875" defaultRowHeight="15"/>
  <cols>
    <col min="1" max="1" width="24.109375" style="3" customWidth="1"/>
    <col min="2" max="2" width="14.109375" style="3" customWidth="1"/>
    <col min="3" max="3" width="21.88671875" style="3" customWidth="1"/>
    <col min="4" max="4" width="23.109375" style="3" customWidth="1"/>
    <col min="5" max="5" width="14.109375" style="3" customWidth="1"/>
    <col min="6" max="20" width="9.109375" style="3" customWidth="1"/>
    <col min="21" max="21" width="10.88671875" style="3"/>
    <col min="22" max="23" width="12.44140625" style="14" customWidth="1"/>
    <col min="24" max="16384" width="10.88671875" style="3"/>
  </cols>
  <sheetData>
    <row r="1" spans="1:24" ht="38.1" customHeight="1">
      <c r="A1" s="8" t="s">
        <v>0</v>
      </c>
      <c r="B1" s="8" t="s">
        <v>40</v>
      </c>
      <c r="C1" s="8" t="s">
        <v>18</v>
      </c>
      <c r="D1" s="8" t="s">
        <v>19</v>
      </c>
      <c r="E1" s="8" t="s">
        <v>38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15</v>
      </c>
      <c r="T1" s="9" t="s">
        <v>14</v>
      </c>
      <c r="U1" s="8" t="s">
        <v>42</v>
      </c>
      <c r="V1" s="10" t="s">
        <v>44</v>
      </c>
      <c r="W1" s="10" t="s">
        <v>43</v>
      </c>
    </row>
    <row r="2" spans="1:24" ht="126" customHeight="1">
      <c r="A2" s="2"/>
      <c r="B2" s="4" t="s">
        <v>41</v>
      </c>
      <c r="C2" s="1" t="s">
        <v>24</v>
      </c>
      <c r="D2" s="1" t="s">
        <v>17</v>
      </c>
      <c r="E2" s="1" t="s">
        <v>39</v>
      </c>
      <c r="F2" s="2">
        <v>31</v>
      </c>
      <c r="G2" s="2">
        <v>67</v>
      </c>
      <c r="H2" s="2">
        <v>199</v>
      </c>
      <c r="I2" s="2">
        <v>306</v>
      </c>
      <c r="J2" s="2">
        <v>344</v>
      </c>
      <c r="K2" s="2">
        <v>450</v>
      </c>
      <c r="L2" s="2">
        <v>610</v>
      </c>
      <c r="M2" s="2">
        <v>596</v>
      </c>
      <c r="N2" s="2">
        <v>510</v>
      </c>
      <c r="O2" s="2">
        <v>404</v>
      </c>
      <c r="P2" s="2">
        <v>279</v>
      </c>
      <c r="Q2" s="2">
        <v>171</v>
      </c>
      <c r="R2" s="2">
        <v>248</v>
      </c>
      <c r="S2" s="2"/>
      <c r="T2" s="2">
        <v>67</v>
      </c>
      <c r="U2" s="2">
        <f>SUM(F2:T2)</f>
        <v>4282</v>
      </c>
      <c r="V2" s="7">
        <v>170</v>
      </c>
      <c r="W2" s="7">
        <f>V2*0.5</f>
        <v>85</v>
      </c>
      <c r="X2" s="15"/>
    </row>
    <row r="3" spans="1:24" ht="126" customHeight="1">
      <c r="A3" s="11"/>
      <c r="B3" s="4" t="s">
        <v>41</v>
      </c>
      <c r="C3" s="2" t="s">
        <v>16</v>
      </c>
      <c r="D3" s="2" t="s">
        <v>20</v>
      </c>
      <c r="E3" s="1" t="s">
        <v>39</v>
      </c>
      <c r="F3" s="2">
        <v>8</v>
      </c>
      <c r="G3" s="2">
        <v>15</v>
      </c>
      <c r="H3" s="2">
        <v>37</v>
      </c>
      <c r="I3" s="2">
        <v>57</v>
      </c>
      <c r="J3" s="2">
        <v>74</v>
      </c>
      <c r="K3" s="2">
        <v>53</v>
      </c>
      <c r="L3" s="2">
        <v>81</v>
      </c>
      <c r="M3" s="2">
        <v>77</v>
      </c>
      <c r="N3" s="2">
        <v>66</v>
      </c>
      <c r="O3" s="2">
        <v>66</v>
      </c>
      <c r="P3" s="2">
        <v>74</v>
      </c>
      <c r="Q3" s="2">
        <v>30</v>
      </c>
      <c r="R3" s="2">
        <v>53</v>
      </c>
      <c r="S3" s="2"/>
      <c r="T3" s="2">
        <v>14</v>
      </c>
      <c r="U3" s="2">
        <f t="shared" ref="U3:U11" si="0">SUM(F3:T3)</f>
        <v>705</v>
      </c>
      <c r="V3" s="7">
        <v>170</v>
      </c>
      <c r="W3" s="7">
        <f t="shared" ref="W3:W11" si="1">V3*0.5</f>
        <v>85</v>
      </c>
    </row>
    <row r="4" spans="1:24" ht="126" customHeight="1">
      <c r="A4" s="11"/>
      <c r="B4" s="4" t="s">
        <v>41</v>
      </c>
      <c r="C4" s="2" t="s">
        <v>25</v>
      </c>
      <c r="D4" s="2" t="s">
        <v>21</v>
      </c>
      <c r="E4" s="1" t="s">
        <v>39</v>
      </c>
      <c r="F4" s="2">
        <v>17</v>
      </c>
      <c r="G4" s="2">
        <v>45</v>
      </c>
      <c r="H4" s="2">
        <v>195</v>
      </c>
      <c r="I4" s="2">
        <v>271</v>
      </c>
      <c r="J4" s="2">
        <v>449</v>
      </c>
      <c r="K4" s="2">
        <v>580</v>
      </c>
      <c r="L4" s="2">
        <v>652</v>
      </c>
      <c r="M4" s="2">
        <v>618</v>
      </c>
      <c r="N4" s="2">
        <v>650</v>
      </c>
      <c r="O4" s="2">
        <v>532</v>
      </c>
      <c r="P4" s="2">
        <v>639</v>
      </c>
      <c r="Q4" s="2">
        <v>273</v>
      </c>
      <c r="R4" s="2">
        <v>370</v>
      </c>
      <c r="S4" s="2">
        <v>18</v>
      </c>
      <c r="T4" s="2">
        <v>84</v>
      </c>
      <c r="U4" s="2">
        <f t="shared" si="0"/>
        <v>5393</v>
      </c>
      <c r="V4" s="7">
        <v>170</v>
      </c>
      <c r="W4" s="7">
        <f t="shared" si="1"/>
        <v>85</v>
      </c>
    </row>
    <row r="5" spans="1:24" ht="126" customHeight="1">
      <c r="A5" s="2"/>
      <c r="B5" s="4" t="s">
        <v>41</v>
      </c>
      <c r="C5" s="2" t="s">
        <v>26</v>
      </c>
      <c r="D5" s="2" t="s">
        <v>22</v>
      </c>
      <c r="E5" s="1" t="s">
        <v>39</v>
      </c>
      <c r="F5" s="2">
        <v>10</v>
      </c>
      <c r="G5" s="2">
        <v>24</v>
      </c>
      <c r="H5" s="2">
        <v>77</v>
      </c>
      <c r="I5" s="2">
        <v>132</v>
      </c>
      <c r="J5" s="2">
        <v>239</v>
      </c>
      <c r="K5" s="2">
        <v>196</v>
      </c>
      <c r="L5" s="2">
        <v>222</v>
      </c>
      <c r="M5" s="2">
        <v>277</v>
      </c>
      <c r="N5" s="2">
        <v>228</v>
      </c>
      <c r="O5" s="2">
        <v>183</v>
      </c>
      <c r="P5" s="2">
        <v>166</v>
      </c>
      <c r="Q5" s="2">
        <v>59</v>
      </c>
      <c r="R5" s="2">
        <v>63</v>
      </c>
      <c r="S5" s="2"/>
      <c r="T5" s="2">
        <v>15</v>
      </c>
      <c r="U5" s="2">
        <f t="shared" si="0"/>
        <v>1891</v>
      </c>
      <c r="V5" s="7">
        <v>170</v>
      </c>
      <c r="W5" s="7">
        <f t="shared" si="1"/>
        <v>85</v>
      </c>
    </row>
    <row r="6" spans="1:24" ht="126" customHeight="1">
      <c r="A6" s="11"/>
      <c r="B6" s="4" t="s">
        <v>41</v>
      </c>
      <c r="C6" s="2" t="s">
        <v>27</v>
      </c>
      <c r="D6" s="2" t="s">
        <v>23</v>
      </c>
      <c r="E6" s="1" t="s">
        <v>39</v>
      </c>
      <c r="F6" s="2">
        <v>24</v>
      </c>
      <c r="G6" s="2">
        <v>70</v>
      </c>
      <c r="H6" s="2">
        <v>253</v>
      </c>
      <c r="I6" s="2">
        <v>452</v>
      </c>
      <c r="J6" s="2">
        <v>581</v>
      </c>
      <c r="K6" s="2">
        <v>720</v>
      </c>
      <c r="L6" s="2">
        <v>774</v>
      </c>
      <c r="M6" s="2">
        <v>690</v>
      </c>
      <c r="N6" s="2">
        <v>623</v>
      </c>
      <c r="O6" s="2">
        <v>466</v>
      </c>
      <c r="P6" s="2">
        <v>434</v>
      </c>
      <c r="Q6" s="2">
        <v>190</v>
      </c>
      <c r="R6" s="2">
        <v>203</v>
      </c>
      <c r="S6" s="2"/>
      <c r="T6" s="2">
        <v>24</v>
      </c>
      <c r="U6" s="2">
        <f t="shared" si="0"/>
        <v>5504</v>
      </c>
      <c r="V6" s="7">
        <v>170</v>
      </c>
      <c r="W6" s="7">
        <f t="shared" si="1"/>
        <v>85</v>
      </c>
    </row>
    <row r="7" spans="1:24" ht="126" customHeight="1">
      <c r="A7" s="11"/>
      <c r="B7" s="4" t="s">
        <v>41</v>
      </c>
      <c r="C7" s="2" t="s">
        <v>28</v>
      </c>
      <c r="D7" s="2" t="s">
        <v>29</v>
      </c>
      <c r="E7" s="1" t="s">
        <v>39</v>
      </c>
      <c r="F7" s="2">
        <v>32</v>
      </c>
      <c r="G7" s="2">
        <v>69</v>
      </c>
      <c r="H7" s="2">
        <v>189</v>
      </c>
      <c r="I7" s="2">
        <v>341</v>
      </c>
      <c r="J7" s="2">
        <v>460</v>
      </c>
      <c r="K7" s="2">
        <v>473</v>
      </c>
      <c r="L7" s="2">
        <v>587</v>
      </c>
      <c r="M7" s="2">
        <v>585</v>
      </c>
      <c r="N7" s="2">
        <v>578</v>
      </c>
      <c r="O7" s="2">
        <v>445</v>
      </c>
      <c r="P7" s="2">
        <v>329</v>
      </c>
      <c r="Q7" s="2">
        <v>145</v>
      </c>
      <c r="R7" s="2">
        <v>172</v>
      </c>
      <c r="S7" s="2"/>
      <c r="T7" s="2">
        <v>17</v>
      </c>
      <c r="U7" s="2">
        <f t="shared" si="0"/>
        <v>4422</v>
      </c>
      <c r="V7" s="7">
        <v>170</v>
      </c>
      <c r="W7" s="7">
        <f t="shared" si="1"/>
        <v>85</v>
      </c>
    </row>
    <row r="8" spans="1:24" ht="126" customHeight="1">
      <c r="A8" s="11"/>
      <c r="B8" s="4" t="s">
        <v>41</v>
      </c>
      <c r="C8" s="2" t="s">
        <v>30</v>
      </c>
      <c r="D8" s="2" t="s">
        <v>31</v>
      </c>
      <c r="E8" s="1" t="s">
        <v>39</v>
      </c>
      <c r="F8" s="2">
        <v>4</v>
      </c>
      <c r="G8" s="2">
        <v>6</v>
      </c>
      <c r="H8" s="2">
        <v>28</v>
      </c>
      <c r="I8" s="2">
        <v>35</v>
      </c>
      <c r="J8" s="2">
        <v>129</v>
      </c>
      <c r="K8" s="2">
        <v>123</v>
      </c>
      <c r="L8" s="2">
        <v>85</v>
      </c>
      <c r="M8" s="2">
        <v>93</v>
      </c>
      <c r="N8" s="2">
        <v>114</v>
      </c>
      <c r="O8" s="2">
        <v>107</v>
      </c>
      <c r="P8" s="2">
        <v>65</v>
      </c>
      <c r="Q8" s="2">
        <v>55</v>
      </c>
      <c r="R8" s="2">
        <v>40</v>
      </c>
      <c r="S8" s="2"/>
      <c r="T8" s="2">
        <v>5</v>
      </c>
      <c r="U8" s="2">
        <f t="shared" si="0"/>
        <v>889</v>
      </c>
      <c r="V8" s="7">
        <v>170</v>
      </c>
      <c r="W8" s="7">
        <f t="shared" si="1"/>
        <v>85</v>
      </c>
    </row>
    <row r="9" spans="1:24" ht="126" customHeight="1">
      <c r="A9" s="2"/>
      <c r="B9" s="4" t="s">
        <v>41</v>
      </c>
      <c r="C9" s="2" t="s">
        <v>32</v>
      </c>
      <c r="D9" s="2" t="s">
        <v>33</v>
      </c>
      <c r="E9" s="1" t="s">
        <v>39</v>
      </c>
      <c r="F9" s="2">
        <v>4</v>
      </c>
      <c r="G9" s="2">
        <v>13</v>
      </c>
      <c r="H9" s="2">
        <v>69</v>
      </c>
      <c r="I9" s="2">
        <v>140</v>
      </c>
      <c r="J9" s="2">
        <v>113</v>
      </c>
      <c r="K9" s="2">
        <v>171</v>
      </c>
      <c r="L9" s="2">
        <v>182</v>
      </c>
      <c r="M9" s="2">
        <v>171</v>
      </c>
      <c r="N9" s="2">
        <v>172</v>
      </c>
      <c r="O9" s="2">
        <v>86</v>
      </c>
      <c r="P9" s="2">
        <v>82</v>
      </c>
      <c r="Q9" s="2">
        <v>11</v>
      </c>
      <c r="R9" s="2">
        <v>113</v>
      </c>
      <c r="S9" s="2"/>
      <c r="T9" s="2">
        <v>17</v>
      </c>
      <c r="U9" s="2">
        <f t="shared" si="0"/>
        <v>1344</v>
      </c>
      <c r="V9" s="7">
        <v>170</v>
      </c>
      <c r="W9" s="7">
        <f t="shared" si="1"/>
        <v>85</v>
      </c>
    </row>
    <row r="10" spans="1:24" ht="126" customHeight="1">
      <c r="A10" s="11"/>
      <c r="B10" s="4" t="s">
        <v>41</v>
      </c>
      <c r="C10" s="2" t="s">
        <v>34</v>
      </c>
      <c r="D10" s="2" t="s">
        <v>35</v>
      </c>
      <c r="E10" s="1" t="s">
        <v>39</v>
      </c>
      <c r="F10" s="2">
        <v>8</v>
      </c>
      <c r="G10" s="2">
        <v>15</v>
      </c>
      <c r="H10" s="2">
        <v>43</v>
      </c>
      <c r="I10" s="2">
        <v>51</v>
      </c>
      <c r="J10" s="2">
        <v>63</v>
      </c>
      <c r="K10" s="2">
        <v>74</v>
      </c>
      <c r="L10" s="2">
        <v>107</v>
      </c>
      <c r="M10" s="2">
        <v>99</v>
      </c>
      <c r="N10" s="2">
        <v>115</v>
      </c>
      <c r="O10" s="2">
        <v>62</v>
      </c>
      <c r="P10" s="2">
        <v>67</v>
      </c>
      <c r="Q10" s="2">
        <v>27</v>
      </c>
      <c r="R10" s="2">
        <v>53</v>
      </c>
      <c r="S10" s="2"/>
      <c r="T10" s="2">
        <v>13</v>
      </c>
      <c r="U10" s="2">
        <f t="shared" si="0"/>
        <v>797</v>
      </c>
      <c r="V10" s="7">
        <v>170</v>
      </c>
      <c r="W10" s="7">
        <f t="shared" si="1"/>
        <v>85</v>
      </c>
    </row>
    <row r="11" spans="1:24" ht="126" customHeight="1">
      <c r="A11" s="2"/>
      <c r="B11" s="4" t="s">
        <v>41</v>
      </c>
      <c r="C11" s="1" t="s">
        <v>36</v>
      </c>
      <c r="D11" s="2" t="s">
        <v>37</v>
      </c>
      <c r="E11" s="1" t="s">
        <v>39</v>
      </c>
      <c r="F11" s="2">
        <v>14</v>
      </c>
      <c r="G11" s="2">
        <v>21</v>
      </c>
      <c r="H11" s="2">
        <v>61</v>
      </c>
      <c r="I11" s="2">
        <v>74</v>
      </c>
      <c r="J11" s="2">
        <v>106</v>
      </c>
      <c r="K11" s="2">
        <v>115</v>
      </c>
      <c r="L11" s="2">
        <v>130</v>
      </c>
      <c r="M11" s="2">
        <v>120</v>
      </c>
      <c r="N11" s="2">
        <v>152</v>
      </c>
      <c r="O11" s="2">
        <v>104</v>
      </c>
      <c r="P11" s="2">
        <v>86</v>
      </c>
      <c r="Q11" s="2">
        <v>49</v>
      </c>
      <c r="R11" s="2">
        <v>53</v>
      </c>
      <c r="S11" s="2"/>
      <c r="T11" s="2">
        <v>19</v>
      </c>
      <c r="U11" s="2">
        <f t="shared" si="0"/>
        <v>1104</v>
      </c>
      <c r="V11" s="7">
        <v>170</v>
      </c>
      <c r="W11" s="7">
        <f t="shared" si="1"/>
        <v>85</v>
      </c>
    </row>
    <row r="12" spans="1:24" ht="20.100000000000001" customHeight="1">
      <c r="U12" s="12">
        <f>SUM(U2:U11)</f>
        <v>26331</v>
      </c>
      <c r="V12" s="13"/>
      <c r="W12" s="13"/>
    </row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autoFilter ref="A1:W12"/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zoomScale="60" zoomScaleNormal="60" workbookViewId="0">
      <selection activeCell="M3" sqref="M3"/>
    </sheetView>
  </sheetViews>
  <sheetFormatPr defaultColWidth="11" defaultRowHeight="15"/>
  <cols>
    <col min="1" max="1" width="28.109375" customWidth="1"/>
  </cols>
  <sheetData>
    <row r="1" spans="1:21" s="3" customFormat="1" ht="38.1" customHeight="1">
      <c r="A1" s="8" t="s">
        <v>0</v>
      </c>
      <c r="B1" s="8" t="s">
        <v>40</v>
      </c>
      <c r="C1" s="8" t="s">
        <v>45</v>
      </c>
      <c r="D1" s="8" t="s">
        <v>19</v>
      </c>
      <c r="E1" s="8" t="s">
        <v>46</v>
      </c>
      <c r="F1" s="9" t="s">
        <v>47</v>
      </c>
      <c r="G1" s="9" t="s">
        <v>48</v>
      </c>
      <c r="H1" s="9" t="s">
        <v>49</v>
      </c>
      <c r="I1" s="9" t="s">
        <v>50</v>
      </c>
      <c r="J1" s="9" t="s">
        <v>51</v>
      </c>
      <c r="K1" s="9" t="s">
        <v>52</v>
      </c>
      <c r="L1" s="9" t="s">
        <v>53</v>
      </c>
      <c r="M1" s="9" t="s">
        <v>54</v>
      </c>
      <c r="N1" s="9" t="s">
        <v>55</v>
      </c>
      <c r="O1" s="9" t="s">
        <v>56</v>
      </c>
      <c r="P1" s="9" t="s">
        <v>57</v>
      </c>
      <c r="Q1" s="9" t="s">
        <v>58</v>
      </c>
      <c r="R1" s="9" t="s">
        <v>59</v>
      </c>
      <c r="S1" s="8" t="s">
        <v>42</v>
      </c>
      <c r="T1" s="10" t="s">
        <v>44</v>
      </c>
      <c r="U1" s="10" t="s">
        <v>43</v>
      </c>
    </row>
    <row r="2" spans="1:21" s="3" customFormat="1" ht="125.1" customHeight="1">
      <c r="A2" s="4"/>
      <c r="B2" s="4" t="s">
        <v>41</v>
      </c>
      <c r="C2" s="1" t="s">
        <v>60</v>
      </c>
      <c r="D2" s="2" t="s">
        <v>61</v>
      </c>
      <c r="E2" s="2" t="s">
        <v>62</v>
      </c>
      <c r="F2" s="2">
        <v>6</v>
      </c>
      <c r="G2" s="2">
        <v>11</v>
      </c>
      <c r="H2" s="2">
        <v>3</v>
      </c>
      <c r="I2" s="2">
        <v>43</v>
      </c>
      <c r="J2" s="2">
        <v>66</v>
      </c>
      <c r="K2" s="2">
        <v>84</v>
      </c>
      <c r="L2" s="2">
        <v>245</v>
      </c>
      <c r="M2" s="2">
        <v>353</v>
      </c>
      <c r="N2" s="2">
        <v>304</v>
      </c>
      <c r="O2" s="2">
        <v>495</v>
      </c>
      <c r="P2" s="2">
        <v>464</v>
      </c>
      <c r="Q2" s="2">
        <v>466</v>
      </c>
      <c r="R2" s="2">
        <v>261</v>
      </c>
      <c r="S2" s="2">
        <f>SUM(F2:R2)</f>
        <v>2801</v>
      </c>
      <c r="T2" s="5">
        <v>170</v>
      </c>
      <c r="U2" s="5">
        <f>T2*0.5</f>
        <v>85</v>
      </c>
    </row>
    <row r="3" spans="1:21" s="3" customFormat="1" ht="125.1" customHeight="1">
      <c r="A3" s="6"/>
      <c r="B3" s="4" t="s">
        <v>41</v>
      </c>
      <c r="C3" s="1" t="s">
        <v>63</v>
      </c>
      <c r="D3" s="2" t="s">
        <v>64</v>
      </c>
      <c r="E3" s="2" t="s">
        <v>62</v>
      </c>
      <c r="F3" s="2"/>
      <c r="G3" s="2"/>
      <c r="H3" s="2"/>
      <c r="I3" s="2">
        <v>12</v>
      </c>
      <c r="J3" s="2">
        <v>4</v>
      </c>
      <c r="K3" s="2">
        <v>53</v>
      </c>
      <c r="L3" s="2">
        <v>81</v>
      </c>
      <c r="M3" s="2">
        <v>110</v>
      </c>
      <c r="N3" s="2">
        <v>96</v>
      </c>
      <c r="O3" s="2">
        <v>126</v>
      </c>
      <c r="P3" s="2">
        <v>114</v>
      </c>
      <c r="Q3" s="2">
        <v>108</v>
      </c>
      <c r="R3" s="2">
        <v>98</v>
      </c>
      <c r="S3" s="2">
        <f>SUM(F3:R3)</f>
        <v>802</v>
      </c>
      <c r="T3" s="7">
        <v>170</v>
      </c>
      <c r="U3" s="5">
        <f t="shared" ref="U3:U7" si="0">T3*0.5</f>
        <v>85</v>
      </c>
    </row>
    <row r="4" spans="1:21" s="3" customFormat="1" ht="125.1" customHeight="1">
      <c r="A4" s="6"/>
      <c r="B4" s="4" t="s">
        <v>41</v>
      </c>
      <c r="C4" s="1" t="s">
        <v>65</v>
      </c>
      <c r="D4" s="2" t="s">
        <v>66</v>
      </c>
      <c r="E4" s="2" t="s">
        <v>62</v>
      </c>
      <c r="F4" s="2"/>
      <c r="G4" s="2"/>
      <c r="H4" s="2"/>
      <c r="I4" s="2">
        <v>10</v>
      </c>
      <c r="J4" s="2">
        <v>14</v>
      </c>
      <c r="K4" s="2">
        <v>88</v>
      </c>
      <c r="L4" s="2">
        <v>115</v>
      </c>
      <c r="M4" s="2">
        <v>99</v>
      </c>
      <c r="N4" s="2">
        <v>120</v>
      </c>
      <c r="O4" s="2">
        <v>204</v>
      </c>
      <c r="P4" s="2">
        <v>212</v>
      </c>
      <c r="Q4" s="2">
        <v>268</v>
      </c>
      <c r="R4" s="2">
        <v>210</v>
      </c>
      <c r="S4" s="2">
        <f t="shared" ref="S4:S7" si="1">SUM(F4:R4)</f>
        <v>1340</v>
      </c>
      <c r="T4" s="7">
        <v>170</v>
      </c>
      <c r="U4" s="5">
        <f t="shared" si="0"/>
        <v>85</v>
      </c>
    </row>
    <row r="5" spans="1:21" s="3" customFormat="1" ht="125.1" customHeight="1">
      <c r="A5" s="6"/>
      <c r="B5" s="4" t="s">
        <v>41</v>
      </c>
      <c r="C5" s="1" t="s">
        <v>67</v>
      </c>
      <c r="D5" s="2" t="s">
        <v>68</v>
      </c>
      <c r="E5" s="2" t="s">
        <v>62</v>
      </c>
      <c r="F5" s="2"/>
      <c r="G5" s="2"/>
      <c r="H5" s="2"/>
      <c r="I5" s="2">
        <v>27</v>
      </c>
      <c r="J5" s="2">
        <v>52</v>
      </c>
      <c r="K5" s="2">
        <v>132</v>
      </c>
      <c r="L5" s="2">
        <v>215</v>
      </c>
      <c r="M5" s="2">
        <v>384</v>
      </c>
      <c r="N5" s="2">
        <v>490</v>
      </c>
      <c r="O5" s="2">
        <v>480</v>
      </c>
      <c r="P5" s="2">
        <v>463</v>
      </c>
      <c r="Q5" s="2">
        <v>422</v>
      </c>
      <c r="R5" s="2">
        <v>303</v>
      </c>
      <c r="S5" s="2">
        <f t="shared" si="1"/>
        <v>2968</v>
      </c>
      <c r="T5" s="7">
        <v>170</v>
      </c>
      <c r="U5" s="5">
        <f t="shared" si="0"/>
        <v>85</v>
      </c>
    </row>
    <row r="6" spans="1:21" s="3" customFormat="1" ht="125.1" customHeight="1">
      <c r="A6" s="6"/>
      <c r="B6" s="4" t="s">
        <v>41</v>
      </c>
      <c r="C6" s="1" t="s">
        <v>69</v>
      </c>
      <c r="D6" s="2" t="s">
        <v>70</v>
      </c>
      <c r="E6" s="2" t="s">
        <v>62</v>
      </c>
      <c r="F6" s="2"/>
      <c r="G6" s="2"/>
      <c r="H6" s="2"/>
      <c r="I6" s="2">
        <v>10</v>
      </c>
      <c r="J6" s="2">
        <v>15</v>
      </c>
      <c r="K6" s="2">
        <v>38</v>
      </c>
      <c r="L6" s="2">
        <v>57</v>
      </c>
      <c r="M6" s="2">
        <v>98</v>
      </c>
      <c r="N6" s="2">
        <v>108</v>
      </c>
      <c r="O6" s="2">
        <v>115</v>
      </c>
      <c r="P6" s="2">
        <v>77</v>
      </c>
      <c r="Q6" s="2">
        <v>97</v>
      </c>
      <c r="R6" s="2">
        <v>108</v>
      </c>
      <c r="S6" s="2">
        <f t="shared" si="1"/>
        <v>723</v>
      </c>
      <c r="T6" s="7">
        <v>170</v>
      </c>
      <c r="U6" s="5">
        <f t="shared" si="0"/>
        <v>85</v>
      </c>
    </row>
    <row r="7" spans="1:21" s="3" customFormat="1" ht="125.1" customHeight="1">
      <c r="A7" s="6"/>
      <c r="B7" s="4" t="s">
        <v>41</v>
      </c>
      <c r="C7" s="1" t="s">
        <v>71</v>
      </c>
      <c r="D7" s="2" t="s">
        <v>72</v>
      </c>
      <c r="E7" s="2" t="s">
        <v>62</v>
      </c>
      <c r="F7" s="2"/>
      <c r="G7" s="2"/>
      <c r="H7" s="2"/>
      <c r="I7" s="2">
        <v>11</v>
      </c>
      <c r="J7" s="2">
        <v>24</v>
      </c>
      <c r="K7" s="2">
        <v>46</v>
      </c>
      <c r="L7" s="2">
        <v>70</v>
      </c>
      <c r="M7" s="2">
        <v>118</v>
      </c>
      <c r="N7" s="2">
        <v>77</v>
      </c>
      <c r="O7" s="2">
        <v>109</v>
      </c>
      <c r="P7" s="2">
        <v>103</v>
      </c>
      <c r="Q7" s="2">
        <v>100</v>
      </c>
      <c r="R7" s="2">
        <v>65</v>
      </c>
      <c r="S7" s="2">
        <f t="shared" si="1"/>
        <v>723</v>
      </c>
      <c r="T7" s="7">
        <v>170</v>
      </c>
      <c r="U7" s="5">
        <f t="shared" si="0"/>
        <v>85</v>
      </c>
    </row>
    <row r="8" spans="1:21" ht="125.1" customHeight="1"/>
    <row r="9" spans="1:21" ht="125.1" customHeight="1"/>
    <row r="10" spans="1:21" ht="125.1" customHeight="1"/>
    <row r="11" spans="1:21" ht="125.1" customHeight="1"/>
    <row r="12" spans="1:21" ht="125.1" customHeight="1"/>
    <row r="13" spans="1:21" ht="125.1" customHeight="1"/>
    <row r="14" spans="1:21" ht="125.1" customHeight="1"/>
    <row r="15" spans="1:21" ht="125.1" customHeight="1"/>
    <row r="16" spans="1:21" ht="125.1" customHeight="1"/>
    <row r="17" ht="125.1" customHeight="1"/>
    <row r="18" ht="125.1" customHeight="1"/>
    <row r="19" ht="125.1" customHeight="1"/>
    <row r="20" ht="125.1" customHeight="1"/>
    <row r="21" ht="125.1" customHeight="1"/>
    <row r="22" ht="125.1" customHeight="1"/>
    <row r="23" ht="125.1" customHeight="1"/>
    <row r="24" ht="125.1" customHeight="1"/>
    <row r="25" ht="125.1" customHeight="1"/>
    <row r="26" ht="125.1" customHeight="1"/>
    <row r="27" ht="125.1" customHeight="1"/>
    <row r="28" ht="125.1" customHeight="1"/>
    <row r="29" ht="125.1" customHeight="1"/>
    <row r="30" ht="125.1" customHeight="1"/>
    <row r="31" ht="125.1" customHeight="1"/>
    <row r="32" ht="125.1" customHeight="1"/>
    <row r="33" ht="125.1" customHeight="1"/>
    <row r="34" ht="125.1" customHeight="1"/>
    <row r="35" ht="125.1" customHeight="1"/>
    <row r="36" ht="125.1" customHeight="1"/>
    <row r="37" ht="125.1" customHeight="1"/>
    <row r="38" ht="125.1" customHeight="1"/>
    <row r="39" ht="125.1" customHeight="1"/>
    <row r="40" ht="125.1" customHeight="1"/>
    <row r="41" ht="125.1" customHeight="1"/>
    <row r="42" ht="125.1" customHeight="1"/>
    <row r="43" ht="125.1" customHeight="1"/>
    <row r="44" ht="125.1" customHeight="1"/>
    <row r="45" ht="125.1" customHeight="1"/>
    <row r="46" ht="125.1" customHeight="1"/>
    <row r="47" ht="125.1" customHeight="1"/>
    <row r="48" ht="125.1" customHeight="1"/>
    <row r="49" ht="125.1" customHeight="1"/>
    <row r="50" ht="125.1" customHeight="1"/>
    <row r="51" ht="125.1" customHeight="1"/>
    <row r="52" ht="125.1" customHeight="1"/>
    <row r="53" ht="125.1" customHeight="1"/>
    <row r="54" ht="125.1" customHeight="1"/>
    <row r="55" ht="125.1" customHeight="1"/>
    <row r="56" ht="125.1" customHeight="1"/>
    <row r="57" ht="125.1" customHeight="1"/>
    <row r="58" ht="125.1" customHeight="1"/>
    <row r="59" ht="125.1" customHeight="1"/>
    <row r="60" ht="125.1" customHeight="1"/>
    <row r="61" ht="125.1" customHeight="1"/>
    <row r="62" ht="125.1" customHeight="1"/>
    <row r="63" ht="125.1" customHeight="1"/>
    <row r="64" ht="125.1" customHeight="1"/>
    <row r="65" ht="125.1" customHeight="1"/>
    <row r="66" ht="125.1" customHeight="1"/>
    <row r="67" ht="125.1" customHeight="1"/>
    <row r="68" ht="125.1" customHeight="1"/>
    <row r="69" ht="125.1" customHeight="1"/>
    <row r="70" ht="125.1" customHeight="1"/>
    <row r="71" ht="125.1" customHeight="1"/>
    <row r="72" ht="125.1" customHeight="1"/>
    <row r="73" ht="125.1" customHeight="1"/>
    <row r="74" ht="125.1" customHeight="1"/>
    <row r="75" ht="125.1" customHeight="1"/>
    <row r="76" ht="125.1" customHeight="1"/>
    <row r="77" ht="125.1" customHeight="1"/>
    <row r="78" ht="125.1" customHeight="1"/>
    <row r="79" ht="125.1" customHeight="1"/>
    <row r="80" ht="125.1" customHeight="1"/>
    <row r="81" ht="125.1" customHeight="1"/>
    <row r="82" ht="125.1" customHeight="1"/>
    <row r="83" ht="125.1" customHeight="1"/>
    <row r="84" ht="125.1" customHeight="1"/>
    <row r="85" ht="125.1" customHeight="1"/>
    <row r="86" ht="125.1" customHeight="1"/>
    <row r="87" ht="125.1" customHeight="1"/>
    <row r="88" ht="125.1" customHeight="1"/>
    <row r="89" ht="125.1" customHeight="1"/>
    <row r="90" ht="125.1" customHeight="1"/>
    <row r="91" ht="125.1" customHeight="1"/>
    <row r="92" ht="125.1" customHeight="1"/>
    <row r="93" ht="125.1" customHeight="1"/>
    <row r="94" ht="125.1" customHeight="1"/>
    <row r="95" ht="125.1" customHeight="1"/>
    <row r="96" ht="125.1" customHeight="1"/>
    <row r="97" ht="125.1" customHeight="1"/>
    <row r="98" ht="125.1" customHeight="1"/>
    <row r="99" ht="125.1" customHeight="1"/>
    <row r="100" ht="125.1" customHeight="1"/>
    <row r="101" ht="125.1" customHeight="1"/>
    <row r="102" ht="125.1" customHeight="1"/>
    <row r="103" ht="125.1" customHeight="1"/>
    <row r="104" ht="125.1" customHeight="1"/>
    <row r="105" ht="125.1" customHeight="1"/>
    <row r="106" ht="125.1" customHeight="1"/>
    <row r="107" ht="125.1" customHeight="1"/>
    <row r="108" ht="125.1" customHeight="1"/>
    <row r="109" ht="125.1" customHeight="1"/>
    <row r="110" ht="125.1" customHeight="1"/>
    <row r="111" ht="125.1" customHeight="1"/>
    <row r="112" ht="125.1" customHeight="1"/>
    <row r="113" ht="125.1" customHeight="1"/>
    <row r="114" ht="125.1" customHeight="1"/>
    <row r="115" ht="125.1" customHeight="1"/>
    <row r="116" ht="125.1" customHeight="1"/>
    <row r="117" ht="125.1" customHeight="1"/>
    <row r="118" ht="125.1" customHeight="1"/>
    <row r="119" ht="125.1" customHeight="1"/>
    <row r="120" ht="125.1" customHeight="1"/>
    <row r="121" ht="125.1" customHeight="1"/>
    <row r="122" ht="125.1" customHeight="1"/>
    <row r="123" ht="125.1" customHeight="1"/>
    <row r="124" ht="125.1" customHeight="1"/>
    <row r="125" ht="125.1" customHeight="1"/>
    <row r="126" ht="125.1" customHeight="1"/>
    <row r="127" ht="125.1" customHeight="1"/>
    <row r="128" ht="125.1" customHeight="1"/>
    <row r="129" ht="125.1" customHeight="1"/>
    <row r="130" ht="125.1" customHeight="1"/>
    <row r="131" ht="125.1" customHeight="1"/>
    <row r="132" ht="125.1" customHeight="1"/>
    <row r="133" ht="125.1" customHeight="1"/>
    <row r="134" ht="125.1" customHeight="1"/>
    <row r="135" ht="125.1" customHeight="1"/>
    <row r="136" ht="125.1" customHeight="1"/>
    <row r="137" ht="125.1" customHeight="1"/>
    <row r="138" ht="125.1" customHeight="1"/>
    <row r="139" ht="125.1" customHeight="1"/>
    <row r="140" ht="125.1" customHeight="1"/>
    <row r="141" ht="125.1" customHeight="1"/>
    <row r="142" ht="125.1" customHeight="1"/>
    <row r="143" ht="125.1" customHeight="1"/>
    <row r="144" ht="125.1" customHeight="1"/>
    <row r="145" ht="125.1" customHeight="1"/>
    <row r="146" ht="125.1" customHeight="1"/>
    <row r="147" ht="125.1" customHeight="1"/>
    <row r="148" ht="125.1" customHeight="1"/>
    <row r="149" ht="125.1" customHeight="1"/>
    <row r="150" ht="125.1" customHeight="1"/>
    <row r="151" ht="125.1" customHeight="1"/>
    <row r="152" ht="125.1" customHeight="1"/>
    <row r="153" ht="125.1" customHeight="1"/>
    <row r="154" ht="125.1" customHeight="1"/>
    <row r="155" ht="125.1" customHeight="1"/>
    <row r="156" ht="125.1" customHeight="1"/>
    <row r="157" ht="125.1" customHeight="1"/>
    <row r="158" ht="125.1" customHeight="1"/>
    <row r="159" ht="125.1" customHeight="1"/>
    <row r="160" ht="125.1" customHeight="1"/>
    <row r="161" ht="125.1" customHeight="1"/>
    <row r="162" ht="125.1" customHeight="1"/>
    <row r="163" ht="125.1" customHeight="1"/>
    <row r="164" ht="125.1" customHeight="1"/>
    <row r="165" ht="125.1" customHeight="1"/>
    <row r="166" ht="125.1" customHeight="1"/>
    <row r="167" ht="125.1" customHeight="1"/>
    <row r="168" ht="125.1" customHeight="1"/>
    <row r="169" ht="125.1" customHeight="1"/>
    <row r="170" ht="125.1" customHeight="1"/>
    <row r="171" ht="125.1" customHeight="1"/>
    <row r="172" ht="125.1" customHeight="1"/>
    <row r="173" ht="125.1" customHeight="1"/>
    <row r="174" ht="125.1" customHeight="1"/>
    <row r="175" ht="125.1" customHeight="1"/>
    <row r="176" ht="125.1" customHeight="1"/>
    <row r="177" ht="125.1" customHeight="1"/>
    <row r="178" ht="125.1" customHeight="1"/>
    <row r="179" ht="125.1" customHeight="1"/>
    <row r="180" ht="125.1" customHeight="1"/>
    <row r="181" ht="125.1" customHeight="1"/>
    <row r="182" ht="125.1" customHeight="1"/>
    <row r="183" ht="125.1" customHeight="1"/>
    <row r="184" ht="125.1" customHeight="1"/>
    <row r="185" ht="125.1" customHeight="1"/>
    <row r="186" ht="125.1" customHeight="1"/>
    <row r="187" ht="125.1" customHeight="1"/>
    <row r="188" ht="125.1" customHeight="1"/>
    <row r="189" ht="125.1" customHeight="1"/>
    <row r="190" ht="125.1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 Gaviota 5 Woman</vt:lpstr>
      <vt:lpstr>Hoka Gaviota 5 Man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2026-06-11T14:12:19Z</dcterms:created>
  <dcterms:modified xsi:type="dcterms:W3CDTF">2026-06-19T08:53:16Z</dcterms:modified>
  <cp:category/>
</cp:coreProperties>
</file>